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472" activeTab="1"/>
  </bookViews>
  <sheets>
    <sheet name="Equal Influence Forcefield Analysis" sheetId="1" r:id="rId1"/>
    <sheet name="Unequally Weighted Influencers" sheetId="2" r:id="rId2"/>
    <sheet name="Sheet3" sheetId="3" r:id="rId3"/>
  </sheets>
  <definedNames/>
  <calcPr fullCalcOnLoad="1"/>
</workbook>
</file>

<file path=xl/sharedStrings.xml><?xml version="1.0" encoding="utf-8"?>
<sst xmlns="http://schemas.openxmlformats.org/spreadsheetml/2006/main" count="8" uniqueCount="6">
  <si>
    <t>Significant Influencers</t>
  </si>
  <si>
    <t>Enter Best Case Scenario</t>
  </si>
  <si>
    <t>Enter Worst Case Scenario</t>
  </si>
  <si>
    <t>Significant Influencer</t>
  </si>
  <si>
    <t>Weighting (1-5)</t>
  </si>
  <si>
    <t>On the Spectrum between Best Case and Worst case scenario (10 to -10) where does this lie?</t>
  </si>
</sst>
</file>

<file path=xl/styles.xml><?xml version="1.0" encoding="utf-8"?>
<styleSheet xmlns="http://schemas.openxmlformats.org/spreadsheetml/2006/main">
  <numFmts count="2">
    <numFmt numFmtId="164" formatCode="GENERAL"/>
    <numFmt numFmtId="165" formatCode="GENERAL"/>
  </numFmts>
  <fonts count="7">
    <font>
      <sz val="10"/>
      <name val="Arial"/>
      <family val="2"/>
    </font>
    <font>
      <b/>
      <sz val="10"/>
      <name val="Arial"/>
      <family val="2"/>
    </font>
    <font>
      <sz val="8"/>
      <name val="Arial"/>
      <family val="2"/>
    </font>
    <font>
      <sz val="12"/>
      <name val="Times New Roman"/>
      <family val="1"/>
    </font>
    <font>
      <b/>
      <sz val="12"/>
      <name val="Times New Roman"/>
      <family val="1"/>
    </font>
    <font>
      <sz val="12"/>
      <color indexed="12"/>
      <name val="Times New Roman"/>
      <family val="1"/>
    </font>
    <font>
      <sz val="13"/>
      <name val="Arial"/>
      <family val="2"/>
    </font>
  </fonts>
  <fills count="5">
    <fill>
      <patternFill/>
    </fill>
    <fill>
      <patternFill patternType="gray125"/>
    </fill>
    <fill>
      <patternFill patternType="solid">
        <fgColor indexed="10"/>
        <bgColor indexed="64"/>
      </patternFill>
    </fill>
    <fill>
      <patternFill patternType="solid">
        <fgColor indexed="11"/>
        <bgColor indexed="64"/>
      </patternFill>
    </fill>
    <fill>
      <patternFill patternType="solid">
        <fgColor indexed="63"/>
        <bgColor indexed="64"/>
      </patternFill>
    </fill>
  </fills>
  <borders count="2">
    <border>
      <left/>
      <right/>
      <top/>
      <bottom/>
      <diagonal/>
    </border>
    <border>
      <left style="hair">
        <color indexed="8"/>
      </left>
      <right style="hair">
        <color indexed="8"/>
      </right>
      <top style="hair">
        <color indexed="8"/>
      </top>
      <bottom style="hair">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2" borderId="0" applyNumberFormat="0" applyFont="0" applyBorder="0" applyAlignment="0" applyProtection="0"/>
    <xf numFmtId="164" fontId="0" fillId="3" borderId="0" applyNumberFormat="0" applyFont="0" applyBorder="0" applyAlignment="0" applyProtection="0"/>
  </cellStyleXfs>
  <cellXfs count="9">
    <xf numFmtId="164" fontId="0" fillId="0" borderId="0" xfId="0" applyAlignment="1">
      <alignment/>
    </xf>
    <xf numFmtId="164" fontId="0" fillId="0" borderId="1" xfId="0" applyFont="1" applyBorder="1" applyAlignment="1">
      <alignment horizontal="center"/>
    </xf>
    <xf numFmtId="164" fontId="0" fillId="0" borderId="1" xfId="0" applyBorder="1" applyAlignment="1">
      <alignment/>
    </xf>
    <xf numFmtId="164" fontId="0" fillId="0" borderId="0" xfId="0" applyAlignment="1">
      <alignment/>
    </xf>
    <xf numFmtId="164" fontId="1" fillId="3" borderId="0" xfId="0" applyFont="1" applyFill="1" applyAlignment="1">
      <alignment wrapText="1"/>
    </xf>
    <xf numFmtId="164" fontId="1" fillId="2" borderId="0" xfId="0" applyFont="1" applyFill="1" applyAlignment="1">
      <alignment wrapText="1"/>
    </xf>
    <xf numFmtId="164" fontId="0" fillId="0" borderId="0" xfId="0" applyAlignment="1">
      <alignment wrapText="1"/>
    </xf>
    <xf numFmtId="164" fontId="0" fillId="4" borderId="0" xfId="0" applyFill="1" applyAlignment="1">
      <alignment/>
    </xf>
    <xf numFmtId="164" fontId="0" fillId="4" borderId="0" xfId="0" applyFill="1" applyAlignment="1">
      <alignment wrapText="1"/>
    </xf>
  </cellXfs>
  <cellStyles count="8">
    <cellStyle name="Normal" xfId="0"/>
    <cellStyle name="Comma" xfId="15"/>
    <cellStyle name="Comma [0]" xfId="16"/>
    <cellStyle name="Currency" xfId="17"/>
    <cellStyle name="Currency [0]" xfId="18"/>
    <cellStyle name="Percent" xfId="19"/>
    <cellStyle name="below" xfId="20"/>
    <cellStyle name="above"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993366"/>
      <rgbColor rgb="00FFFFCC"/>
      <rgbColor rgb="00CCFFFF"/>
      <rgbColor rgb="00660066"/>
      <rgbColor rgb="00FF8080"/>
      <rgbColor rgb="000084D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458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solidFill>
              <a:srgbClr val="0084D1"/>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val>
            <c:numRef>
              <c:f>'Equal Influence Forcefield Analysis'!$L$24</c:f>
            </c:numRef>
          </c:val>
        </c:ser>
        <c:gapWidth val="100"/>
        <c:axId val="61501053"/>
        <c:axId val="16638566"/>
      </c:barChart>
      <c:catAx>
        <c:axId val="61501053"/>
        <c:scaling>
          <c:orientation val="maxMin"/>
        </c:scaling>
        <c:axPos val="r"/>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latin typeface="Arial"/>
                <a:ea typeface="Arial"/>
                <a:cs typeface="Arial"/>
              </a:defRPr>
            </a:pPr>
          </a:p>
        </c:txPr>
        <c:crossAx val="16638566"/>
        <c:crossesAt val="0"/>
        <c:auto val="1"/>
        <c:lblOffset val="100"/>
        <c:noMultiLvlLbl val="0"/>
      </c:catAx>
      <c:valAx>
        <c:axId val="16638566"/>
        <c:scaling>
          <c:orientation val="maxMin"/>
          <c:max val="10"/>
          <c:min val="-10"/>
        </c:scaling>
        <c:axPos val="t"/>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latin typeface="Arial"/>
                <a:ea typeface="Arial"/>
                <a:cs typeface="Arial"/>
              </a:defRPr>
            </a:pPr>
          </a:p>
        </c:txPr>
        <c:crossAx val="61501053"/>
        <c:crosses val="max"/>
        <c:crossBetween val="between"/>
        <c:dispUnits/>
      </c:valAx>
      <c:spPr>
        <a:noFill/>
        <a:ln w="3175">
          <a:solidFill>
            <a:srgbClr val="B3B3B3"/>
          </a:solidFill>
        </a:ln>
      </c:spPr>
    </c:plotArea>
    <c:legend>
      <c:legendPos val="r"/>
      <c:layout/>
      <c:overlay val="0"/>
      <c:spPr>
        <a:noFill/>
        <a:ln w="3175">
          <a:noFill/>
        </a:ln>
      </c:spPr>
      <c:txPr>
        <a:bodyPr vert="horz" rot="0"/>
        <a:lstStyle/>
        <a:p>
          <a:pPr>
            <a:defRPr lang="en-US" cap="none" sz="800" b="0" i="0" u="none" baseline="0">
              <a:latin typeface="Arial"/>
              <a:ea typeface="Arial"/>
              <a:cs typeface="Arial"/>
            </a:defRPr>
          </a:pPr>
        </a:p>
      </c:txPr>
    </c:legend>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Net Force-Field Result</a:t>
            </a:r>
          </a:p>
        </c:rich>
      </c:tx>
      <c:layout/>
      <c:spPr>
        <a:noFill/>
        <a:ln>
          <a:noFill/>
        </a:ln>
      </c:spPr>
    </c:title>
    <c:plotArea>
      <c:layout/>
      <c:barChart>
        <c:barDir val="bar"/>
        <c:grouping val="clustered"/>
        <c:varyColors val="0"/>
        <c:ser>
          <c:idx val="0"/>
          <c:order val="0"/>
          <c:spPr>
            <a:solidFill>
              <a:srgbClr val="004586"/>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val>
            <c:numRef>
              <c:f>'Unequally Weighted Influencers'!$C$22</c:f>
            </c:numRef>
          </c:val>
        </c:ser>
        <c:gapWidth val="100"/>
        <c:axId val="15529367"/>
        <c:axId val="5546576"/>
      </c:barChart>
      <c:catAx>
        <c:axId val="15529367"/>
        <c:scaling>
          <c:orientation val="maxMin"/>
        </c:scaling>
        <c:axPos val="r"/>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latin typeface="Arial"/>
                <a:ea typeface="Arial"/>
                <a:cs typeface="Arial"/>
              </a:defRPr>
            </a:pPr>
          </a:p>
        </c:txPr>
        <c:crossAx val="5546576"/>
        <c:crosses val="autoZero"/>
        <c:auto val="1"/>
        <c:lblOffset val="100"/>
        <c:noMultiLvlLbl val="0"/>
      </c:catAx>
      <c:valAx>
        <c:axId val="5546576"/>
        <c:scaling>
          <c:orientation val="maxMin"/>
          <c:max val="50"/>
          <c:min val="-50"/>
        </c:scaling>
        <c:axPos val="t"/>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latin typeface="Arial"/>
                <a:ea typeface="Arial"/>
                <a:cs typeface="Arial"/>
              </a:defRPr>
            </a:pPr>
          </a:p>
        </c:txPr>
        <c:crossAx val="15529367"/>
        <c:crosses val="max"/>
        <c:crossBetween val="between"/>
        <c:dispUnits/>
      </c:valAx>
      <c:spPr>
        <a:noFill/>
        <a:ln w="3175">
          <a:solidFill>
            <a:srgbClr val="B3B3B3"/>
          </a:solidFill>
        </a:ln>
      </c:spPr>
    </c:plotArea>
    <c:legend>
      <c:legendPos val="r"/>
      <c:layout/>
      <c:overlay val="0"/>
      <c:spPr>
        <a:noFill/>
        <a:ln w="3175">
          <a:noFill/>
        </a:ln>
      </c:spPr>
      <c:txPr>
        <a:bodyPr vert="horz" rot="0"/>
        <a:lstStyle/>
        <a:p>
          <a:pPr>
            <a:defRPr lang="en-US" cap="none" sz="800" b="0" i="0" u="none" baseline="0">
              <a:latin typeface="Arial"/>
              <a:ea typeface="Arial"/>
              <a:cs typeface="Arial"/>
            </a:defRPr>
          </a:pPr>
        </a:p>
      </c:txPr>
    </c:legend>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1133475</xdr:colOff>
      <xdr:row>27</xdr:row>
      <xdr:rowOff>85725</xdr:rowOff>
    </xdr:from>
    <xdr:to>
      <xdr:col>22</xdr:col>
      <xdr:colOff>1190625</xdr:colOff>
      <xdr:row>42</xdr:row>
      <xdr:rowOff>161925</xdr:rowOff>
    </xdr:to>
    <xdr:grpSp>
      <xdr:nvGrpSpPr>
        <xdr:cNvPr id="1" name="Group 1"/>
        <xdr:cNvGrpSpPr>
          <a:grpSpLocks/>
        </xdr:cNvGrpSpPr>
      </xdr:nvGrpSpPr>
      <xdr:grpSpPr>
        <a:xfrm>
          <a:off x="1133475" y="3962400"/>
          <a:ext cx="7981950" cy="2505075"/>
          <a:chOff x="1882" y="6284"/>
          <a:chExt cx="13338" cy="3960"/>
        </a:xfrm>
        <a:solidFill>
          <a:srgbClr val="FFFFFF"/>
        </a:solidFill>
      </xdr:grpSpPr>
      <xdr:graphicFrame>
        <xdr:nvGraphicFramePr>
          <xdr:cNvPr id="2" name="Chart 2"/>
          <xdr:cNvGraphicFramePr/>
        </xdr:nvGraphicFramePr>
        <xdr:xfrm>
          <a:off x="1882" y="137"/>
          <a:ext cx="757" cy="0"/>
        </xdr:xfrm>
        <a:graphic>
          <a:graphicData uri="http://schemas.openxmlformats.org/drawingml/2006/chart">
            <c:chart xmlns:c="http://schemas.openxmlformats.org/drawingml/2006/chart" r:id="rId1"/>
          </a:graphicData>
        </a:graphic>
      </xdr:graphicFrame>
      <xdr:sp fLocksText="0">
        <xdr:nvSpPr>
          <xdr:cNvPr id="3" name="TextBox 3"/>
          <xdr:cNvSpPr txBox="1">
            <a:spLocks noChangeArrowheads="1"/>
          </xdr:cNvSpPr>
        </xdr:nvSpPr>
        <xdr:spPr>
          <a:xfrm>
            <a:off x="6290" y="6540"/>
            <a:ext cx="3081" cy="285"/>
          </a:xfrm>
          <a:prstGeom prst="rect">
            <a:avLst/>
          </a:prstGeom>
          <a:solidFill>
            <a:srgbClr val="C0C0C0"/>
          </a:solidFill>
          <a:ln w="9525" cmpd="sng">
            <a:noFill/>
          </a:ln>
        </xdr:spPr>
        <xdr:txBody>
          <a:bodyPr vertOverflow="clip" wrap="square" lIns="0" tIns="0" rIns="0" bIns="0"/>
          <a:p>
            <a:pPr algn="ctr">
              <a:defRPr/>
            </a:pPr>
            <a:r>
              <a:rPr lang="en-US" cap="none" sz="1200" b="0" i="0" u="none" baseline="0"/>
              <a:t>Net Force-Field Result</a:t>
            </a:r>
          </a:p>
        </xdr:txBody>
      </xdr:sp>
    </xdr:grpSp>
    <xdr:clientData/>
  </xdr:twoCellAnchor>
  <xdr:twoCellAnchor>
    <xdr:from>
      <xdr:col>0</xdr:col>
      <xdr:colOff>57150</xdr:colOff>
      <xdr:row>0</xdr:row>
      <xdr:rowOff>0</xdr:rowOff>
    </xdr:from>
    <xdr:to>
      <xdr:col>0</xdr:col>
      <xdr:colOff>1504950</xdr:colOff>
      <xdr:row>20</xdr:row>
      <xdr:rowOff>114300</xdr:rowOff>
    </xdr:to>
    <xdr:sp fLocksText="0">
      <xdr:nvSpPr>
        <xdr:cNvPr id="4" name="TextBox 4"/>
        <xdr:cNvSpPr txBox="1">
          <a:spLocks noChangeArrowheads="1"/>
        </xdr:cNvSpPr>
      </xdr:nvSpPr>
      <xdr:spPr>
        <a:xfrm>
          <a:off x="57150" y="0"/>
          <a:ext cx="1447800" cy="3352800"/>
        </a:xfrm>
        <a:prstGeom prst="rect">
          <a:avLst/>
        </a:prstGeom>
        <a:solidFill>
          <a:srgbClr val="C0C0C0"/>
        </a:solidFill>
        <a:ln w="9525" cmpd="sng">
          <a:noFill/>
        </a:ln>
      </xdr:spPr>
      <xdr:txBody>
        <a:bodyPr vertOverflow="clip" wrap="square" lIns="0" tIns="0" rIns="0" bIns="0"/>
        <a:p>
          <a:pPr algn="l">
            <a:defRPr/>
          </a:pPr>
          <a:r>
            <a:rPr lang="en-US" cap="none" sz="1200" b="1" i="0" u="none" baseline="0">
              <a:latin typeface="Times New Roman"/>
              <a:ea typeface="Times New Roman"/>
              <a:cs typeface="Times New Roman"/>
            </a:rPr>
            <a:t>Force-Field Analysis
</a:t>
          </a:r>
          <a:r>
            <a:rPr lang="en-US" cap="none" sz="1200" b="0" i="0" u="none" baseline="0">
              <a:latin typeface="Times New Roman"/>
              <a:ea typeface="Times New Roman"/>
              <a:cs typeface="Times New Roman"/>
            </a:rPr>
            <a:t>Instructions:
1. Enter the Best and Worst Case scenarios where noted
2. List those factors that you believe significantly influence your movement towards or away from the Best Case Scenario
3. Place an “x” in the box that corresponds to the location on the spectrum from Best to Worst.
4. The net result shows where you stand and you can do “what if” scenarios.</a:t>
          </a:r>
        </a:p>
      </xdr:txBody>
    </xdr:sp>
    <xdr:clientData/>
  </xdr:twoCellAnchor>
  <xdr:twoCellAnchor>
    <xdr:from>
      <xdr:col>1</xdr:col>
      <xdr:colOff>161925</xdr:colOff>
      <xdr:row>0</xdr:row>
      <xdr:rowOff>66675</xdr:rowOff>
    </xdr:from>
    <xdr:to>
      <xdr:col>9</xdr:col>
      <xdr:colOff>228600</xdr:colOff>
      <xdr:row>0</xdr:row>
      <xdr:rowOff>66675</xdr:rowOff>
    </xdr:to>
    <xdr:sp>
      <xdr:nvSpPr>
        <xdr:cNvPr id="5" name="Line 5"/>
        <xdr:cNvSpPr>
          <a:spLocks/>
        </xdr:cNvSpPr>
      </xdr:nvSpPr>
      <xdr:spPr>
        <a:xfrm flipV="1">
          <a:off x="1695450" y="66675"/>
          <a:ext cx="2047875" cy="0"/>
        </a:xfrm>
        <a:prstGeom prst="line">
          <a:avLst/>
        </a:prstGeom>
        <a:noFill/>
        <a:ln w="36720" cmpd="sng">
          <a:solidFill>
            <a:srgbClr val="008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85725</xdr:colOff>
      <xdr:row>0</xdr:row>
      <xdr:rowOff>66675</xdr:rowOff>
    </xdr:from>
    <xdr:to>
      <xdr:col>20</xdr:col>
      <xdr:colOff>85725</xdr:colOff>
      <xdr:row>0</xdr:row>
      <xdr:rowOff>76200</xdr:rowOff>
    </xdr:to>
    <xdr:sp>
      <xdr:nvSpPr>
        <xdr:cNvPr id="6" name="Line 6"/>
        <xdr:cNvSpPr>
          <a:spLocks/>
        </xdr:cNvSpPr>
      </xdr:nvSpPr>
      <xdr:spPr>
        <a:xfrm flipH="1">
          <a:off x="5534025" y="66675"/>
          <a:ext cx="1981200" cy="9525"/>
        </a:xfrm>
        <a:prstGeom prst="line">
          <a:avLst/>
        </a:prstGeom>
        <a:noFill/>
        <a:ln w="36720" cmpd="sng">
          <a:solidFill>
            <a:srgbClr val="8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9525</xdr:colOff>
      <xdr:row>0</xdr:row>
      <xdr:rowOff>38100</xdr:rowOff>
    </xdr:from>
    <xdr:to>
      <xdr:col>22</xdr:col>
      <xdr:colOff>1514475</xdr:colOff>
      <xdr:row>5</xdr:row>
      <xdr:rowOff>95250</xdr:rowOff>
    </xdr:to>
    <xdr:sp fLocksText="0">
      <xdr:nvSpPr>
        <xdr:cNvPr id="7" name="TextBox 7"/>
        <xdr:cNvSpPr txBox="1">
          <a:spLocks noChangeArrowheads="1"/>
        </xdr:cNvSpPr>
      </xdr:nvSpPr>
      <xdr:spPr>
        <a:xfrm>
          <a:off x="7934325" y="38100"/>
          <a:ext cx="1495425" cy="866775"/>
        </a:xfrm>
        <a:prstGeom prst="rect">
          <a:avLst/>
        </a:prstGeom>
        <a:solidFill>
          <a:srgbClr val="C0C0C0"/>
        </a:solidFill>
        <a:ln w="9525" cmpd="sng">
          <a:noFill/>
        </a:ln>
      </xdr:spPr>
      <xdr:txBody>
        <a:bodyPr vertOverflow="clip" wrap="square" lIns="0" tIns="0" rIns="0" bIns="0"/>
        <a:p>
          <a:pPr algn="l">
            <a:defRPr/>
          </a:pPr>
          <a:r>
            <a:rPr lang="en-US" cap="none" sz="1200" b="0" i="0" u="none" baseline="0"/>
            <a:t>This version assumes that each influencer has equal weight which may or may not be the case.</a:t>
          </a:r>
        </a:p>
      </xdr:txBody>
    </xdr:sp>
    <xdr:clientData/>
  </xdr:twoCellAnchor>
  <xdr:twoCellAnchor>
    <xdr:from>
      <xdr:col>0</xdr:col>
      <xdr:colOff>0</xdr:colOff>
      <xdr:row>49</xdr:row>
      <xdr:rowOff>0</xdr:rowOff>
    </xdr:from>
    <xdr:to>
      <xdr:col>9</xdr:col>
      <xdr:colOff>209550</xdr:colOff>
      <xdr:row>53</xdr:row>
      <xdr:rowOff>28575</xdr:rowOff>
    </xdr:to>
    <xdr:sp fLocksText="0">
      <xdr:nvSpPr>
        <xdr:cNvPr id="8" name="TextBox 8"/>
        <xdr:cNvSpPr txBox="1">
          <a:spLocks noChangeArrowheads="1"/>
        </xdr:cNvSpPr>
      </xdr:nvSpPr>
      <xdr:spPr>
        <a:xfrm>
          <a:off x="0" y="7439025"/>
          <a:ext cx="3724275" cy="676275"/>
        </a:xfrm>
        <a:prstGeom prst="rect">
          <a:avLst/>
        </a:prstGeom>
        <a:solidFill>
          <a:srgbClr val="00FFFF"/>
        </a:solidFill>
        <a:ln w="9525" cmpd="sng">
          <a:noFill/>
        </a:ln>
      </xdr:spPr>
      <xdr:txBody>
        <a:bodyPr vertOverflow="clip" wrap="square" lIns="0" tIns="0" rIns="0" bIns="0"/>
        <a:p>
          <a:pPr algn="l">
            <a:defRPr/>
          </a:pPr>
          <a:r>
            <a:rPr lang="en-US" cap="none" sz="1200" b="0" i="0" u="none" baseline="0">
              <a:latin typeface="Times New Roman"/>
              <a:ea typeface="Times New Roman"/>
              <a:cs typeface="Times New Roman"/>
            </a:rPr>
            <a:t>Courtesy of 
</a:t>
          </a:r>
          <a:r>
            <a:rPr lang="en-US" cap="none" sz="1200" b="0" i="0" u="none" baseline="0">
              <a:solidFill>
                <a:srgbClr val="0000FF"/>
              </a:solidFill>
              <a:latin typeface="Times New Roman"/>
              <a:ea typeface="Times New Roman"/>
              <a:cs typeface="Times New Roman"/>
            </a:rPr>
            <a:t>www.zenstorming.com
michael@zenstorming.com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0</xdr:row>
      <xdr:rowOff>47625</xdr:rowOff>
    </xdr:from>
    <xdr:to>
      <xdr:col>6</xdr:col>
      <xdr:colOff>1085850</xdr:colOff>
      <xdr:row>14</xdr:row>
      <xdr:rowOff>66675</xdr:rowOff>
    </xdr:to>
    <xdr:sp fLocksText="0">
      <xdr:nvSpPr>
        <xdr:cNvPr id="1" name="TextBox 1"/>
        <xdr:cNvSpPr txBox="1">
          <a:spLocks noChangeArrowheads="1"/>
        </xdr:cNvSpPr>
      </xdr:nvSpPr>
      <xdr:spPr>
        <a:xfrm>
          <a:off x="3924300" y="47625"/>
          <a:ext cx="2733675" cy="2743200"/>
        </a:xfrm>
        <a:prstGeom prst="rect">
          <a:avLst/>
        </a:prstGeom>
        <a:solidFill>
          <a:srgbClr val="C0C0C0"/>
        </a:solidFill>
        <a:ln w="9525" cmpd="sng">
          <a:noFill/>
        </a:ln>
      </xdr:spPr>
      <xdr:txBody>
        <a:bodyPr vertOverflow="clip" wrap="square" lIns="0" tIns="0" rIns="0" bIns="0"/>
        <a:p>
          <a:pPr algn="l">
            <a:defRPr/>
          </a:pPr>
          <a:r>
            <a:rPr lang="en-US" cap="none" sz="1200" b="1" i="0" u="none" baseline="0">
              <a:latin typeface="Times New Roman"/>
              <a:ea typeface="Times New Roman"/>
              <a:cs typeface="Times New Roman"/>
            </a:rPr>
            <a:t>Force-Field Analysis
</a:t>
          </a:r>
          <a:r>
            <a:rPr lang="en-US" cap="none" sz="1200" b="0" i="0" u="none" baseline="0">
              <a:latin typeface="Times New Roman"/>
              <a:ea typeface="Times New Roman"/>
              <a:cs typeface="Times New Roman"/>
            </a:rPr>
            <a:t>Instructions:
1. Enter the Best and Worst Case scenarios where noted
2.  List those factors that you believe significantly influence your movement towards or away from the Best Case Scenario
3. List how heavily you weight this Influencer (Zero's are not permitted!)
4. Enter where on the Spectrum of between Best and Worst case (from 10 to -10) the influencer currently lies
5. Graphical output shows which direction the net influence is – “what if” scenarios can then be done to optimize the situation.</a:t>
          </a:r>
        </a:p>
      </xdr:txBody>
    </xdr:sp>
    <xdr:clientData/>
  </xdr:twoCellAnchor>
  <xdr:twoCellAnchor>
    <xdr:from>
      <xdr:col>1</xdr:col>
      <xdr:colOff>9525</xdr:colOff>
      <xdr:row>23</xdr:row>
      <xdr:rowOff>47625</xdr:rowOff>
    </xdr:from>
    <xdr:to>
      <xdr:col>2</xdr:col>
      <xdr:colOff>1647825</xdr:colOff>
      <xdr:row>37</xdr:row>
      <xdr:rowOff>95250</xdr:rowOff>
    </xdr:to>
    <xdr:graphicFrame>
      <xdr:nvGraphicFramePr>
        <xdr:cNvPr id="2" name="Chart 2"/>
        <xdr:cNvGraphicFramePr/>
      </xdr:nvGraphicFramePr>
      <xdr:xfrm>
        <a:off x="1285875" y="3905250"/>
        <a:ext cx="2571750" cy="2619375"/>
      </xdr:xfrm>
      <a:graphic>
        <a:graphicData uri="http://schemas.openxmlformats.org/drawingml/2006/chart">
          <c:chart xmlns:c="http://schemas.openxmlformats.org/drawingml/2006/chart" r:id="rId1"/>
        </a:graphicData>
      </a:graphic>
    </xdr:graphicFrame>
    <xdr:clientData/>
  </xdr:twoCellAnchor>
  <xdr:twoCellAnchor>
    <xdr:from>
      <xdr:col>0</xdr:col>
      <xdr:colOff>200025</xdr:colOff>
      <xdr:row>41</xdr:row>
      <xdr:rowOff>161925</xdr:rowOff>
    </xdr:from>
    <xdr:to>
      <xdr:col>4</xdr:col>
      <xdr:colOff>66675</xdr:colOff>
      <xdr:row>46</xdr:row>
      <xdr:rowOff>19050</xdr:rowOff>
    </xdr:to>
    <xdr:sp fLocksText="0">
      <xdr:nvSpPr>
        <xdr:cNvPr id="3" name="TextBox 3"/>
        <xdr:cNvSpPr txBox="1">
          <a:spLocks noChangeArrowheads="1"/>
        </xdr:cNvSpPr>
      </xdr:nvSpPr>
      <xdr:spPr>
        <a:xfrm>
          <a:off x="200025" y="7239000"/>
          <a:ext cx="3752850" cy="666750"/>
        </a:xfrm>
        <a:prstGeom prst="rect">
          <a:avLst/>
        </a:prstGeom>
        <a:solidFill>
          <a:srgbClr val="00FFFF"/>
        </a:solidFill>
        <a:ln w="9525" cmpd="sng">
          <a:noFill/>
        </a:ln>
      </xdr:spPr>
      <xdr:txBody>
        <a:bodyPr vertOverflow="clip" wrap="square" lIns="0" tIns="0" rIns="0" bIns="0"/>
        <a:p>
          <a:pPr algn="l">
            <a:defRPr/>
          </a:pPr>
          <a:r>
            <a:rPr lang="en-US" cap="none" sz="1200" b="0" i="0" u="none" baseline="0">
              <a:latin typeface="Times New Roman"/>
              <a:ea typeface="Times New Roman"/>
              <a:cs typeface="Times New Roman"/>
            </a:rPr>
            <a:t>Courtesy of 
</a:t>
          </a:r>
          <a:r>
            <a:rPr lang="en-US" cap="none" sz="1200" b="0" i="0" u="none" baseline="0">
              <a:solidFill>
                <a:srgbClr val="0000FF"/>
              </a:solidFill>
              <a:latin typeface="Times New Roman"/>
              <a:ea typeface="Times New Roman"/>
              <a:cs typeface="Times New Roman"/>
            </a:rPr>
            <a:t>www.zenstorming.com
michael@zenstorming.com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W26"/>
  <sheetViews>
    <sheetView workbookViewId="0" topLeftCell="A1">
      <selection activeCell="A50" sqref="A50"/>
    </sheetView>
  </sheetViews>
  <sheetFormatPr defaultColWidth="12.57421875" defaultRowHeight="12.75"/>
  <cols>
    <col min="1" max="1" width="23.00390625" style="0" customWidth="1"/>
    <col min="2" max="11" width="3.7109375" style="0" customWidth="1"/>
    <col min="12" max="12" width="21.57421875" style="0" customWidth="1"/>
    <col min="13" max="22" width="3.7109375" style="0" customWidth="1"/>
    <col min="23" max="23" width="24.140625" style="0" customWidth="1"/>
    <col min="24" max="16384" width="11.57421875" style="0" customWidth="1"/>
  </cols>
  <sheetData>
    <row r="1" ht="12.75">
      <c r="L1" s="1" t="s">
        <v>0</v>
      </c>
    </row>
    <row r="2" spans="2:22" ht="12.75">
      <c r="B2" s="2"/>
      <c r="C2" s="2"/>
      <c r="D2" s="2"/>
      <c r="E2" s="2"/>
      <c r="F2" s="2"/>
      <c r="G2" s="2"/>
      <c r="H2" s="2"/>
      <c r="I2" s="2"/>
      <c r="J2" s="2"/>
      <c r="K2" s="2"/>
      <c r="L2" s="2"/>
      <c r="M2" s="2"/>
      <c r="N2" s="2"/>
      <c r="O2" s="2"/>
      <c r="P2" s="2"/>
      <c r="Q2" s="2"/>
      <c r="R2" s="2"/>
      <c r="S2" s="2"/>
      <c r="T2" s="2"/>
      <c r="U2" s="2"/>
      <c r="V2" s="2"/>
    </row>
    <row r="3" spans="2:22" ht="12.75">
      <c r="B3" s="2"/>
      <c r="C3" s="2"/>
      <c r="D3" s="2"/>
      <c r="E3" s="2"/>
      <c r="F3" s="2"/>
      <c r="G3" s="2"/>
      <c r="H3" s="2"/>
      <c r="I3" s="2"/>
      <c r="J3" s="2"/>
      <c r="K3" s="2"/>
      <c r="L3" s="2"/>
      <c r="M3" s="2"/>
      <c r="N3" s="2"/>
      <c r="O3" s="2"/>
      <c r="P3" s="2"/>
      <c r="Q3" s="2"/>
      <c r="R3" s="2"/>
      <c r="S3" s="2"/>
      <c r="T3" s="2"/>
      <c r="U3" s="2"/>
      <c r="V3" s="2"/>
    </row>
    <row r="4" spans="2:22" ht="12.75">
      <c r="B4" s="2"/>
      <c r="C4" s="2"/>
      <c r="D4" s="2"/>
      <c r="E4" s="2"/>
      <c r="F4" s="2"/>
      <c r="G4" s="2"/>
      <c r="H4" s="2"/>
      <c r="I4" s="2"/>
      <c r="J4" s="2"/>
      <c r="K4" s="2"/>
      <c r="L4" s="2"/>
      <c r="M4" s="2"/>
      <c r="N4" s="2"/>
      <c r="O4" s="2"/>
      <c r="P4" s="2"/>
      <c r="Q4" s="2"/>
      <c r="R4" s="2"/>
      <c r="S4" s="2"/>
      <c r="T4" s="2"/>
      <c r="U4" s="2"/>
      <c r="V4" s="2"/>
    </row>
    <row r="5" spans="2:22" ht="12.75">
      <c r="B5" s="2"/>
      <c r="C5" s="2"/>
      <c r="D5" s="2"/>
      <c r="E5" s="2"/>
      <c r="F5" s="2"/>
      <c r="G5" s="2"/>
      <c r="H5" s="2"/>
      <c r="I5" s="2"/>
      <c r="J5" s="2"/>
      <c r="K5" s="2"/>
      <c r="L5" s="2"/>
      <c r="M5" s="2"/>
      <c r="N5" s="2"/>
      <c r="O5" s="2"/>
      <c r="P5" s="2"/>
      <c r="Q5" s="2"/>
      <c r="R5" s="2"/>
      <c r="S5" s="2"/>
      <c r="T5" s="2"/>
      <c r="U5" s="2"/>
      <c r="V5" s="2"/>
    </row>
    <row r="6" spans="2:22" ht="12.75">
      <c r="B6" s="2"/>
      <c r="C6" s="2"/>
      <c r="D6" s="2"/>
      <c r="E6" s="2"/>
      <c r="F6" s="2"/>
      <c r="G6" s="2"/>
      <c r="H6" s="2"/>
      <c r="I6" s="2"/>
      <c r="J6" s="2"/>
      <c r="K6" s="2"/>
      <c r="L6" s="2"/>
      <c r="M6" s="2"/>
      <c r="N6" s="2"/>
      <c r="O6" s="2"/>
      <c r="P6" s="2"/>
      <c r="Q6" s="2"/>
      <c r="R6" s="2"/>
      <c r="S6" s="2"/>
      <c r="T6" s="2"/>
      <c r="U6" s="2"/>
      <c r="V6" s="2"/>
    </row>
    <row r="7" spans="2:22" ht="12.75">
      <c r="B7" s="2"/>
      <c r="C7" s="2"/>
      <c r="D7" s="2"/>
      <c r="E7" s="2"/>
      <c r="F7" s="2"/>
      <c r="G7" s="2"/>
      <c r="H7" s="2"/>
      <c r="I7" s="2"/>
      <c r="J7" s="2"/>
      <c r="K7" s="2"/>
      <c r="L7" s="2"/>
      <c r="M7" s="2"/>
      <c r="N7" s="2"/>
      <c r="O7" s="2"/>
      <c r="P7" s="2"/>
      <c r="Q7" s="2"/>
      <c r="R7" s="2"/>
      <c r="S7" s="2"/>
      <c r="T7" s="2"/>
      <c r="U7" s="2"/>
      <c r="V7" s="2"/>
    </row>
    <row r="8" spans="2:22" ht="12.75">
      <c r="B8" s="2"/>
      <c r="C8" s="2"/>
      <c r="D8" s="2"/>
      <c r="E8" s="2"/>
      <c r="F8" s="2"/>
      <c r="G8" s="2"/>
      <c r="H8" s="2"/>
      <c r="I8" s="2"/>
      <c r="J8" s="2"/>
      <c r="K8" s="2"/>
      <c r="L8" s="2"/>
      <c r="M8" s="2"/>
      <c r="N8" s="2"/>
      <c r="O8" s="2"/>
      <c r="P8" s="2"/>
      <c r="Q8" s="2"/>
      <c r="R8" s="2"/>
      <c r="S8" s="2"/>
      <c r="T8" s="2"/>
      <c r="U8" s="2"/>
      <c r="V8" s="2"/>
    </row>
    <row r="9" spans="2:22" ht="12.75">
      <c r="B9" s="2"/>
      <c r="C9" s="2"/>
      <c r="D9" s="2"/>
      <c r="E9" s="2"/>
      <c r="F9" s="2"/>
      <c r="G9" s="2"/>
      <c r="H9" s="2"/>
      <c r="I9" s="2"/>
      <c r="J9" s="2"/>
      <c r="K9" s="2"/>
      <c r="L9" s="2"/>
      <c r="M9" s="2"/>
      <c r="N9" s="2"/>
      <c r="O9" s="2"/>
      <c r="Q9" s="2"/>
      <c r="R9" s="2"/>
      <c r="S9" s="2"/>
      <c r="T9" s="2"/>
      <c r="U9" s="2"/>
      <c r="V9" s="2"/>
    </row>
    <row r="10" spans="2:22" ht="12.75">
      <c r="B10" s="2"/>
      <c r="C10" s="2"/>
      <c r="D10" s="2"/>
      <c r="E10" s="2"/>
      <c r="F10" s="2"/>
      <c r="G10" s="2"/>
      <c r="H10" s="2"/>
      <c r="I10" s="2"/>
      <c r="J10" s="2"/>
      <c r="K10" s="2"/>
      <c r="L10" s="2"/>
      <c r="M10" s="2"/>
      <c r="N10" s="2"/>
      <c r="O10" s="2"/>
      <c r="P10" s="2"/>
      <c r="Q10" s="2"/>
      <c r="R10" s="2"/>
      <c r="S10" s="2"/>
      <c r="T10" s="2"/>
      <c r="U10" s="2"/>
      <c r="V10" s="2"/>
    </row>
    <row r="11" spans="2:22" ht="12.75">
      <c r="B11" s="2"/>
      <c r="C11" s="2"/>
      <c r="D11" s="2"/>
      <c r="E11" s="2"/>
      <c r="F11" s="2"/>
      <c r="G11" s="2"/>
      <c r="H11" s="2"/>
      <c r="I11" s="2"/>
      <c r="J11" s="2"/>
      <c r="K11" s="2"/>
      <c r="L11" s="2"/>
      <c r="M11" s="2"/>
      <c r="N11" s="2"/>
      <c r="P11" s="2"/>
      <c r="Q11" s="2"/>
      <c r="R11" s="2"/>
      <c r="S11" s="2"/>
      <c r="T11" s="2"/>
      <c r="U11" s="2"/>
      <c r="V11" s="2"/>
    </row>
    <row r="12" spans="2:22" ht="12.75">
      <c r="B12" s="2"/>
      <c r="C12" s="2"/>
      <c r="D12" s="2"/>
      <c r="E12" s="2"/>
      <c r="F12" s="2"/>
      <c r="G12" s="2"/>
      <c r="H12" s="2"/>
      <c r="I12" s="2"/>
      <c r="J12" s="2"/>
      <c r="K12" s="2"/>
      <c r="L12" s="2"/>
      <c r="M12" s="2"/>
      <c r="N12" s="2"/>
      <c r="O12" s="2"/>
      <c r="P12" s="2"/>
      <c r="Q12" s="2"/>
      <c r="R12" s="2"/>
      <c r="S12" s="2"/>
      <c r="T12" s="2"/>
      <c r="U12" s="2"/>
      <c r="V12" s="2"/>
    </row>
    <row r="13" spans="2:22" ht="12.75">
      <c r="B13" s="2"/>
      <c r="C13" s="2"/>
      <c r="D13" s="2"/>
      <c r="E13" s="2"/>
      <c r="F13" s="2"/>
      <c r="G13" s="2"/>
      <c r="H13" s="2"/>
      <c r="I13" s="2"/>
      <c r="J13" s="2"/>
      <c r="K13" s="2"/>
      <c r="L13" s="2"/>
      <c r="M13" s="2"/>
      <c r="N13" s="2"/>
      <c r="O13" s="2"/>
      <c r="P13" s="2"/>
      <c r="Q13" s="2"/>
      <c r="R13" s="2"/>
      <c r="S13" s="2"/>
      <c r="T13" s="2"/>
      <c r="U13" s="2"/>
      <c r="V13" s="2"/>
    </row>
    <row r="14" spans="2:22" ht="12.75">
      <c r="B14" s="2"/>
      <c r="C14" s="2"/>
      <c r="D14" s="2"/>
      <c r="E14" s="2"/>
      <c r="F14" s="2"/>
      <c r="G14" s="2"/>
      <c r="H14" s="2"/>
      <c r="I14" s="2"/>
      <c r="J14" s="2"/>
      <c r="K14" s="2"/>
      <c r="L14" s="2"/>
      <c r="M14" s="2"/>
      <c r="N14" s="2"/>
      <c r="O14" s="2"/>
      <c r="P14" s="2"/>
      <c r="Q14" s="2"/>
      <c r="R14" s="2"/>
      <c r="S14" s="2"/>
      <c r="T14" s="2"/>
      <c r="U14" s="2"/>
      <c r="V14" s="2"/>
    </row>
    <row r="15" spans="2:22" ht="12.75">
      <c r="B15" s="2"/>
      <c r="C15" s="2"/>
      <c r="D15" s="2"/>
      <c r="E15" s="2"/>
      <c r="F15" s="2"/>
      <c r="G15" s="2"/>
      <c r="H15" s="2"/>
      <c r="I15" s="2"/>
      <c r="J15" s="2"/>
      <c r="K15" s="2"/>
      <c r="L15" s="2"/>
      <c r="M15" s="2"/>
      <c r="N15" s="2"/>
      <c r="O15" s="2"/>
      <c r="P15" s="2"/>
      <c r="Q15" s="2"/>
      <c r="R15" s="2"/>
      <c r="S15" s="2"/>
      <c r="T15" s="2"/>
      <c r="U15" s="2"/>
      <c r="V15" s="2"/>
    </row>
    <row r="16" spans="2:22" ht="12.75">
      <c r="B16" s="2"/>
      <c r="C16" s="2"/>
      <c r="D16" s="2"/>
      <c r="E16" s="2"/>
      <c r="F16" s="2"/>
      <c r="G16" s="2"/>
      <c r="H16" s="2"/>
      <c r="I16" s="2"/>
      <c r="J16" s="2"/>
      <c r="K16" s="2"/>
      <c r="L16" s="2"/>
      <c r="M16" s="2"/>
      <c r="N16" s="2"/>
      <c r="O16" s="2"/>
      <c r="P16" s="2"/>
      <c r="Q16" s="2"/>
      <c r="R16" s="2"/>
      <c r="S16" s="2"/>
      <c r="T16" s="2"/>
      <c r="U16" s="2"/>
      <c r="V16" s="2"/>
    </row>
    <row r="17" spans="2:22" ht="12.75">
      <c r="B17" s="2"/>
      <c r="C17" s="2"/>
      <c r="D17" s="2"/>
      <c r="E17" s="2"/>
      <c r="F17" s="2"/>
      <c r="H17" s="2"/>
      <c r="I17" s="2"/>
      <c r="J17" s="2"/>
      <c r="K17" s="2"/>
      <c r="L17" s="2"/>
      <c r="M17" s="2"/>
      <c r="N17" s="2"/>
      <c r="O17" s="2"/>
      <c r="P17" s="2"/>
      <c r="Q17" s="2"/>
      <c r="R17" s="2"/>
      <c r="S17" s="2"/>
      <c r="T17" s="2"/>
      <c r="U17" s="2"/>
      <c r="V17" s="2"/>
    </row>
    <row r="18" spans="2:22" ht="12.75">
      <c r="B18" s="2"/>
      <c r="C18" s="2"/>
      <c r="D18" s="2"/>
      <c r="E18" s="2"/>
      <c r="G18" s="2"/>
      <c r="H18" s="2"/>
      <c r="I18" s="2"/>
      <c r="J18" s="2"/>
      <c r="K18" s="2"/>
      <c r="L18" s="2"/>
      <c r="M18" s="2"/>
      <c r="N18" s="2"/>
      <c r="O18" s="2"/>
      <c r="P18" s="2"/>
      <c r="Q18" s="2"/>
      <c r="R18" s="2"/>
      <c r="S18" s="2"/>
      <c r="T18" s="2"/>
      <c r="U18" s="2"/>
      <c r="V18" s="2"/>
    </row>
    <row r="19" spans="2:21" ht="12.75">
      <c r="B19" s="2"/>
      <c r="C19" s="2"/>
      <c r="D19" s="2"/>
      <c r="E19" s="2"/>
      <c r="F19" s="2"/>
      <c r="G19" s="2"/>
      <c r="H19" s="2"/>
      <c r="I19" s="2"/>
      <c r="J19" s="2"/>
      <c r="K19" s="2"/>
      <c r="L19" s="2"/>
      <c r="M19" s="2"/>
      <c r="N19" s="2"/>
      <c r="O19" s="2"/>
      <c r="P19" s="2"/>
      <c r="Q19" s="2"/>
      <c r="R19" s="2"/>
      <c r="S19" s="2"/>
      <c r="T19" s="2"/>
      <c r="U19" s="2"/>
    </row>
    <row r="20" spans="2:22" ht="12.75">
      <c r="B20" s="2"/>
      <c r="C20" s="2"/>
      <c r="D20" s="2"/>
      <c r="E20" s="2"/>
      <c r="F20" s="2"/>
      <c r="G20" s="2"/>
      <c r="H20" s="2"/>
      <c r="I20" s="2"/>
      <c r="J20" s="2"/>
      <c r="K20" s="2"/>
      <c r="L20" s="2"/>
      <c r="M20" s="2"/>
      <c r="N20" s="2"/>
      <c r="O20" s="2"/>
      <c r="P20" s="2"/>
      <c r="Q20" s="2"/>
      <c r="R20" s="2"/>
      <c r="S20" s="2"/>
      <c r="T20" s="2"/>
      <c r="U20" s="2"/>
      <c r="V20" s="2"/>
    </row>
    <row r="21" spans="2:22" ht="12.75">
      <c r="B21" s="2"/>
      <c r="C21" s="2"/>
      <c r="D21" s="2"/>
      <c r="E21" s="2"/>
      <c r="F21" s="2"/>
      <c r="G21" s="2"/>
      <c r="H21" s="2"/>
      <c r="I21" s="2"/>
      <c r="J21" s="2"/>
      <c r="K21" s="2"/>
      <c r="L21" s="2"/>
      <c r="M21" s="2"/>
      <c r="N21" s="2"/>
      <c r="O21" s="2"/>
      <c r="P21" s="2"/>
      <c r="Q21" s="2"/>
      <c r="R21" s="2"/>
      <c r="S21" s="2"/>
      <c r="T21" s="2"/>
      <c r="U21" s="2"/>
      <c r="V21" s="2"/>
    </row>
    <row r="22" spans="2:22" ht="12.75" hidden="1">
      <c r="B22" s="3">
        <f>COUNTIF(B2:B21,"x")</f>
        <v>0</v>
      </c>
      <c r="C22" s="3">
        <f>COUNTIF(C2:C21,"x")</f>
        <v>0</v>
      </c>
      <c r="D22" s="3">
        <f>COUNTIF(D2:D21,"x")</f>
        <v>0</v>
      </c>
      <c r="E22" s="3">
        <f>COUNTIF(E2:E21,"x")</f>
        <v>0</v>
      </c>
      <c r="F22" s="3">
        <f>COUNTIF(F2:F21,"x")</f>
        <v>0</v>
      </c>
      <c r="G22" s="3">
        <f>COUNTIF(G2:G21,"x")</f>
        <v>0</v>
      </c>
      <c r="H22" s="3">
        <f>COUNTIF(H2:H21,"x")</f>
        <v>0</v>
      </c>
      <c r="I22" s="3">
        <f>COUNTIF(I2:I21,"x")</f>
        <v>0</v>
      </c>
      <c r="J22" s="3">
        <f>COUNTIF(J2:J21,"x")</f>
        <v>0</v>
      </c>
      <c r="K22" s="3">
        <f>COUNTIF(K2:K21,"x")</f>
        <v>0</v>
      </c>
      <c r="M22" s="3">
        <f>COUNTIF(M2:M21,"x")</f>
        <v>0</v>
      </c>
      <c r="N22" s="3">
        <f>COUNTIF(N2:N21,"x")</f>
        <v>0</v>
      </c>
      <c r="O22" s="3">
        <f>COUNTIF(O2:O21,"x")</f>
        <v>0</v>
      </c>
      <c r="P22" s="3">
        <f>COUNTIF(P2:P21,"x")</f>
        <v>0</v>
      </c>
      <c r="Q22" s="3">
        <f>COUNTIF(Q2:Q21,"x")</f>
        <v>0</v>
      </c>
      <c r="R22" s="3">
        <f>COUNTIF(R2:R21,"x")</f>
        <v>0</v>
      </c>
      <c r="S22" s="3">
        <f>COUNTIF(S2:S21,"x")</f>
        <v>0</v>
      </c>
      <c r="T22" s="3">
        <f>COUNTIF(T2:T21,"x")</f>
        <v>0</v>
      </c>
      <c r="U22" s="3">
        <f>COUNTIF(U2:U21,"x")</f>
        <v>0</v>
      </c>
      <c r="V22" s="3">
        <f>COUNTIF(V2:V21,"x")</f>
        <v>0</v>
      </c>
    </row>
    <row r="23" spans="2:22" ht="12.75" hidden="1">
      <c r="B23" s="3">
        <f>10*B22</f>
        <v>0</v>
      </c>
      <c r="C23" s="3">
        <f>9*C22</f>
        <v>0</v>
      </c>
      <c r="D23" s="3">
        <f>8*D22</f>
        <v>0</v>
      </c>
      <c r="E23" s="3">
        <f>7*E22</f>
        <v>0</v>
      </c>
      <c r="F23" s="3">
        <f>6*F22</f>
        <v>0</v>
      </c>
      <c r="G23" s="3">
        <f>5*G22</f>
        <v>0</v>
      </c>
      <c r="H23" s="3">
        <f>4*H22</f>
        <v>0</v>
      </c>
      <c r="I23" s="3">
        <f>3*I22</f>
        <v>0</v>
      </c>
      <c r="J23" s="3">
        <f>2*J22</f>
        <v>0</v>
      </c>
      <c r="K23" s="3">
        <f>1*K22</f>
        <v>0</v>
      </c>
      <c r="M23" s="3">
        <f>-1*M22</f>
        <v>0</v>
      </c>
      <c r="N23" s="3">
        <f>-2*N22</f>
        <v>0</v>
      </c>
      <c r="O23" s="3">
        <f>-3*O22</f>
        <v>0</v>
      </c>
      <c r="P23" s="3">
        <f>-4*P22</f>
        <v>0</v>
      </c>
      <c r="Q23" s="3">
        <f>-5*Q22</f>
        <v>0</v>
      </c>
      <c r="R23" s="3">
        <f>-6*R22</f>
        <v>0</v>
      </c>
      <c r="S23" s="3">
        <f>-7*S22</f>
        <v>0</v>
      </c>
      <c r="T23" s="3">
        <f>-8*T22</f>
        <v>0</v>
      </c>
      <c r="U23" s="3">
        <f>-9*U22</f>
        <v>0</v>
      </c>
      <c r="V23" s="3">
        <f>-10*V22</f>
        <v>0</v>
      </c>
    </row>
    <row r="24" spans="1:23" ht="12.75" hidden="1">
      <c r="A24" s="3">
        <f>SUM(B22:K22)</f>
        <v>0</v>
      </c>
      <c r="L24" s="3" t="e">
        <f>(A25+W25)/(A24+W24)</f>
        <v>#DIV/0!</v>
      </c>
      <c r="W24" s="3">
        <f>SUM(M22:V22)</f>
        <v>0</v>
      </c>
    </row>
    <row r="25" spans="1:23" ht="12.75" hidden="1">
      <c r="A25" s="3">
        <f>SUM(B23:K23)</f>
        <v>0</v>
      </c>
      <c r="W25" s="3">
        <f>SUM(M23:V23)</f>
        <v>0</v>
      </c>
    </row>
    <row r="26" spans="1:23" ht="24.75">
      <c r="A26" s="4" t="s">
        <v>1</v>
      </c>
      <c r="W26" s="5" t="s">
        <v>2</v>
      </c>
    </row>
  </sheetData>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dimension ref="A1:W26"/>
  <sheetViews>
    <sheetView tabSelected="1" workbookViewId="0" topLeftCell="A1">
      <selection activeCell="B47" sqref="B47"/>
    </sheetView>
  </sheetViews>
  <sheetFormatPr defaultColWidth="12.57421875" defaultRowHeight="12.75"/>
  <cols>
    <col min="1" max="1" width="19.140625" style="0" customWidth="1"/>
    <col min="2" max="2" width="14.00390625" style="0" customWidth="1"/>
    <col min="3" max="3" width="25.140625" style="6" customWidth="1"/>
    <col min="4" max="4" width="0" style="0" hidden="1" customWidth="1"/>
    <col min="5" max="5" width="13.7109375" style="0" customWidth="1"/>
    <col min="6" max="6" width="11.57421875" style="0" customWidth="1"/>
    <col min="7" max="7" width="18.57421875" style="0" customWidth="1"/>
    <col min="8" max="9" width="11.57421875" style="0" customWidth="1"/>
    <col min="10" max="10" width="11.28125" style="0" customWidth="1"/>
    <col min="11" max="11" width="15.57421875" style="0" customWidth="1"/>
    <col min="12" max="12" width="19.421875" style="0" customWidth="1"/>
    <col min="13" max="16384" width="11.57421875" style="0" customWidth="1"/>
  </cols>
  <sheetData>
    <row r="1" spans="1:3" ht="48.75">
      <c r="A1" t="s">
        <v>3</v>
      </c>
      <c r="B1" t="s">
        <v>4</v>
      </c>
      <c r="C1" s="6" t="s">
        <v>5</v>
      </c>
    </row>
    <row r="2" spans="2:4" ht="12.75">
      <c r="B2">
        <v>1</v>
      </c>
      <c r="C2"/>
      <c r="D2" s="3">
        <f>B2*C2</f>
        <v>0</v>
      </c>
    </row>
    <row r="3" spans="2:4" ht="12.75">
      <c r="B3">
        <v>1</v>
      </c>
      <c r="C3"/>
      <c r="D3" s="3">
        <f>B3*C3</f>
        <v>0</v>
      </c>
    </row>
    <row r="4" spans="2:4" ht="12.75">
      <c r="B4">
        <v>1</v>
      </c>
      <c r="C4"/>
      <c r="D4" s="3">
        <f>B4*C4</f>
        <v>0</v>
      </c>
    </row>
    <row r="5" spans="2:4" ht="12.75">
      <c r="B5">
        <v>1</v>
      </c>
      <c r="C5"/>
      <c r="D5" s="3">
        <f>B5*C5</f>
        <v>0</v>
      </c>
    </row>
    <row r="6" spans="2:4" ht="12.75">
      <c r="B6">
        <v>1</v>
      </c>
      <c r="C6"/>
      <c r="D6" s="3">
        <f>B6*C6</f>
        <v>0</v>
      </c>
    </row>
    <row r="7" spans="2:4" ht="12.75">
      <c r="B7">
        <v>1</v>
      </c>
      <c r="C7"/>
      <c r="D7" s="3">
        <f>B7*C7</f>
        <v>0</v>
      </c>
    </row>
    <row r="8" spans="2:4" ht="12.75">
      <c r="B8">
        <v>1</v>
      </c>
      <c r="C8"/>
      <c r="D8" s="3">
        <f>B8*C8</f>
        <v>0</v>
      </c>
    </row>
    <row r="9" spans="2:4" ht="12.75">
      <c r="B9">
        <v>1</v>
      </c>
      <c r="C9"/>
      <c r="D9" s="3">
        <f>B9*C9</f>
        <v>0</v>
      </c>
    </row>
    <row r="10" spans="2:4" ht="12.75">
      <c r="B10">
        <v>1</v>
      </c>
      <c r="C10"/>
      <c r="D10" s="3">
        <f>B10*C10</f>
        <v>0</v>
      </c>
    </row>
    <row r="11" spans="2:4" ht="12.75">
      <c r="B11">
        <v>1</v>
      </c>
      <c r="C11"/>
      <c r="D11" s="3">
        <f>B11*C11</f>
        <v>0</v>
      </c>
    </row>
    <row r="12" spans="2:4" ht="12.75">
      <c r="B12">
        <v>1</v>
      </c>
      <c r="C12"/>
      <c r="D12" s="3">
        <f>B12*C12</f>
        <v>0</v>
      </c>
    </row>
    <row r="13" spans="2:4" ht="12.75">
      <c r="B13">
        <v>1</v>
      </c>
      <c r="C13"/>
      <c r="D13" s="3">
        <f>B13*C13</f>
        <v>0</v>
      </c>
    </row>
    <row r="14" spans="2:4" ht="12.75">
      <c r="B14">
        <v>1</v>
      </c>
      <c r="C14"/>
      <c r="D14" s="3">
        <f>B14*C14</f>
        <v>0</v>
      </c>
    </row>
    <row r="15" spans="2:4" ht="12.75">
      <c r="B15">
        <v>1</v>
      </c>
      <c r="C15"/>
      <c r="D15" s="3">
        <f>B15*C15</f>
        <v>0</v>
      </c>
    </row>
    <row r="16" spans="2:4" ht="12.75">
      <c r="B16">
        <v>1</v>
      </c>
      <c r="C16"/>
      <c r="D16" s="3">
        <f>B16*C16</f>
        <v>0</v>
      </c>
    </row>
    <row r="17" spans="2:4" ht="12.75">
      <c r="B17">
        <v>1</v>
      </c>
      <c r="C17"/>
      <c r="D17" s="3">
        <f>B17*C17</f>
        <v>0</v>
      </c>
    </row>
    <row r="18" spans="2:4" ht="12.75">
      <c r="B18">
        <v>1</v>
      </c>
      <c r="C18"/>
      <c r="D18" s="3">
        <f>B18*C18</f>
        <v>0</v>
      </c>
    </row>
    <row r="19" spans="2:4" ht="12.75">
      <c r="B19">
        <v>1</v>
      </c>
      <c r="C19"/>
      <c r="D19" s="3">
        <f>B19*C19</f>
        <v>0</v>
      </c>
    </row>
    <row r="20" spans="2:4" ht="12.75">
      <c r="B20">
        <v>1</v>
      </c>
      <c r="C20"/>
      <c r="D20" s="3">
        <f>B20*C20</f>
        <v>0</v>
      </c>
    </row>
    <row r="21" ht="12.75" hidden="1">
      <c r="C21" s="6">
        <f>COUNTA(C2:C20)</f>
        <v>0</v>
      </c>
    </row>
    <row r="22" ht="12.75" hidden="1">
      <c r="C22" s="6" t="e">
        <f>SUM(D2:D20)/C21</f>
        <v>#DIV/0!</v>
      </c>
    </row>
    <row r="23" s="7" customFormat="1" ht="12.75">
      <c r="C23" s="8"/>
    </row>
    <row r="25" ht="12.75">
      <c r="W25" s="3">
        <f>SUM(M23:V23)</f>
        <v>0</v>
      </c>
    </row>
    <row r="26" spans="1:5" ht="36.75">
      <c r="A26" s="4" t="s">
        <v>1</v>
      </c>
      <c r="E26" s="5" t="s">
        <v>2</v>
      </c>
    </row>
  </sheetData>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57421875" defaultRowHeight="12.75"/>
  <cols>
    <col min="1" max="16384" width="11.57421875" style="0" customWidth="1"/>
  </cols>
  <sheetData/>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Plishka</dc:creator>
  <cp:keywords/>
  <dc:description/>
  <cp:lastModifiedBy>Michael Plishka</cp:lastModifiedBy>
  <dcterms:created xsi:type="dcterms:W3CDTF">2008-10-01T19:26:02Z</dcterms:created>
  <dcterms:modified xsi:type="dcterms:W3CDTF">2008-10-02T02:43:25Z</dcterms:modified>
  <cp:category/>
  <cp:version/>
  <cp:contentType/>
  <cp:contentStatus/>
  <cp:revision>9</cp:revision>
</cp:coreProperties>
</file>